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790" windowHeight="11760"/>
  </bookViews>
  <sheets>
    <sheet name="Информация ОМС,ИОГВ квартал(1)" sheetId="1" r:id="rId1"/>
  </sheets>
  <calcPr calcId="124519" refMode="R1C1"/>
</workbook>
</file>

<file path=xl/calcChain.xml><?xml version="1.0" encoding="utf-8"?>
<calcChain xmlns="http://schemas.openxmlformats.org/spreadsheetml/2006/main">
  <c r="A50" i="1"/>
  <c r="F51"/>
  <c r="D43"/>
  <c r="C43"/>
  <c r="A42"/>
  <c r="F43"/>
  <c r="G39"/>
  <c r="D34"/>
  <c r="E33"/>
  <c r="G33"/>
  <c r="G32"/>
  <c r="E32"/>
  <c r="G31"/>
  <c r="G30"/>
  <c r="E30"/>
  <c r="G29"/>
  <c r="G34"/>
  <c r="G14"/>
  <c r="G24"/>
  <c r="D35"/>
  <c r="G20"/>
  <c r="E43"/>
  <c r="E29"/>
  <c r="E34"/>
  <c r="E31"/>
  <c r="B43"/>
</calcChain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<sst xmlns="http://schemas.openxmlformats.org/spreadsheetml/2006/main" count="69" uniqueCount="65">
  <si>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</si>
  <si>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</si>
  <si>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01.10.2017 по 31.12.2017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</si>
  <si>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</si>
  <si>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</si>
  <si>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</si>
  <si>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</si>
  <si>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</si>
  <si>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</si>
  <si>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</si>
  <si>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</si>
  <si>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</si>
  <si>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</si>
  <si>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</si>
  <si>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</si>
  <si>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</si>
  <si>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</si>
  <si>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</si>
  <si>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</si>
  <si>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</si>
  <si>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</si>
  <si>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</si>
  <si>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</si>
  <si>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</si>
  <si>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</si>
  <si>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</si>
  <si>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</si>
  <si>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</si>
  <si>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</si>
  <si>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</si>
  <si>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</si>
  <si>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</si>
  <si>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</si>
  <si>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</si>
  <si>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</si>
  <si>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</si>
  <si>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</si>
  <si>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</si>
  <si>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</si>
  <si>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</si>
  <si>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</si>
  <si>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</si>
  <si>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</si>
  <si>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</si>
  <si>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</si>
  <si>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</si>
  <si>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</si>
  <si>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</si>
  <si>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</si>
  <si>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</si>
  <si>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</si>
  <si>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</si>
  <si>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</si>
  <si>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</si>
  <si>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</si>
  <si>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</si>
  <si>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</si>
  <si>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</si>
  <si>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</si>
  <si>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</si>
  <si>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</si>
  <si>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Начальник отдела финансов, проверок и контроля</t>
  </si>
  <si>
    <t>Покровская Светлана Александровна</t>
  </si>
  <si>
    <t>tarif@adm44.ru</t>
  </si>
  <si>
    <t xml:space="preserve"> 156005, г. Кострома, ул. Свердлова, д. 82 А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</si>
</sst>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3.5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5">
    <xf numFmtId="0" fontId="0" fillId="0" borderId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9" fillId="5" borderId="17" applyNumberFormat="0" applyAlignment="0" applyProtection="0"/>
    <xf numFmtId="0" fontId="10" fillId="6" borderId="18" applyNumberFormat="0" applyAlignment="0" applyProtection="0"/>
    <xf numFmtId="0" fontId="11" fillId="6" borderId="17" applyNumberFormat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13" fillId="7" borderId="20" applyNumberFormat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21" applyNumberFormat="0" applyFont="0" applyAlignment="0" applyProtection="0"/>
    <xf numFmtId="0" fontId="12" fillId="0" borderId="19" applyNumberFormat="0" applyFill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8" fillId="15" borderId="0" xfId="0" applyFont="1" applyFill="1"/>
    <xf numFmtId="0" fontId="18" fillId="15" borderId="23" xfId="0" applyFont="1" applyFill="1" applyBorder="1"/>
    <xf numFmtId="0" fontId="0" fillId="0" borderId="0" xfId="0" applyAlignment="1">
      <alignment wrapText="1"/>
    </xf>
    <xf numFmtId="0" fontId="18" fillId="15" borderId="1" xfId="0" applyFont="1" applyFill="1" applyBorder="1"/>
    <xf numFmtId="0" fontId="18" fillId="16" borderId="2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15" borderId="0" xfId="0" applyFont="1" applyFill="1" applyAlignment="1">
      <alignment horizontal="center"/>
    </xf>
    <xf numFmtId="0" fontId="18" fillId="15" borderId="3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15" borderId="4" xfId="0" applyFont="1" applyFill="1" applyBorder="1" applyAlignment="1">
      <alignment horizontal="center"/>
    </xf>
    <xf numFmtId="0" fontId="18" fillId="15" borderId="5" xfId="0" applyFont="1" applyFill="1" applyBorder="1" applyAlignment="1">
      <alignment horizontal="center" wrapText="1"/>
    </xf>
    <xf numFmtId="0" fontId="18" fillId="15" borderId="6" xfId="0" applyFont="1" applyFill="1" applyBorder="1" applyAlignment="1">
      <alignment horizontal="center" wrapText="1"/>
    </xf>
    <xf numFmtId="0" fontId="0" fillId="17" borderId="3" xfId="0" applyFill="1" applyBorder="1"/>
    <xf numFmtId="0" fontId="18" fillId="0" borderId="0" xfId="0" applyFont="1"/>
    <xf numFmtId="0" fontId="24" fillId="18" borderId="0" xfId="0" applyFont="1" applyFill="1" applyAlignment="1">
      <alignment wrapText="1"/>
    </xf>
    <xf numFmtId="0" fontId="25" fillId="18" borderId="0" xfId="0" applyFont="1" applyFill="1" applyAlignment="1">
      <alignment wrapText="1"/>
    </xf>
    <xf numFmtId="0" fontId="26" fillId="0" borderId="0" xfId="0" applyFont="1" applyAlignment="1">
      <alignment horizontal="center" wrapText="1"/>
    </xf>
    <xf numFmtId="0" fontId="19" fillId="15" borderId="0" xfId="0" applyFont="1" applyFill="1" applyAlignment="1">
      <alignment horizontal="center" wrapText="1"/>
    </xf>
    <xf numFmtId="0" fontId="20" fillId="15" borderId="0" xfId="0" applyFont="1" applyFill="1" applyAlignment="1">
      <alignment horizontal="center" wrapText="1"/>
    </xf>
    <xf numFmtId="0" fontId="21" fillId="15" borderId="0" xfId="0" applyFont="1" applyFill="1" applyAlignment="1">
      <alignment horizontal="center" wrapText="1"/>
    </xf>
    <xf numFmtId="0" fontId="22" fillId="15" borderId="0" xfId="0" applyFont="1" applyFill="1" applyAlignment="1">
      <alignment wrapText="1"/>
    </xf>
    <xf numFmtId="0" fontId="22" fillId="15" borderId="24" xfId="0" applyFont="1" applyFill="1" applyBorder="1" applyAlignment="1">
      <alignment wrapText="1"/>
    </xf>
    <xf numFmtId="0" fontId="18" fillId="0" borderId="25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18" fillId="15" borderId="28" xfId="0" applyFont="1" applyFill="1" applyBorder="1" applyAlignment="1">
      <alignment horizontal="center" vertical="top" wrapText="1"/>
    </xf>
    <xf numFmtId="0" fontId="22" fillId="15" borderId="0" xfId="0" applyFont="1" applyFill="1" applyAlignment="1">
      <alignment horizontal="center" vertical="top" wrapText="1"/>
    </xf>
    <xf numFmtId="0" fontId="18" fillId="15" borderId="0" xfId="0" applyFont="1" applyFill="1" applyAlignment="1">
      <alignment horizontal="center" wrapText="1"/>
    </xf>
    <xf numFmtId="0" fontId="0" fillId="15" borderId="0" xfId="0" applyFill="1" applyAlignment="1">
      <alignment horizontal="center" wrapText="1"/>
    </xf>
    <xf numFmtId="0" fontId="18" fillId="15" borderId="1" xfId="0" applyFont="1" applyFill="1" applyBorder="1" applyAlignment="1">
      <alignment wrapText="1"/>
    </xf>
    <xf numFmtId="0" fontId="18" fillId="16" borderId="7" xfId="0" applyFont="1" applyFill="1" applyBorder="1" applyAlignment="1">
      <alignment horizontal="center" wrapText="1"/>
    </xf>
    <xf numFmtId="0" fontId="18" fillId="16" borderId="29" xfId="0" applyFont="1" applyFill="1" applyBorder="1" applyAlignment="1">
      <alignment horizontal="center" wrapText="1"/>
    </xf>
    <xf numFmtId="0" fontId="18" fillId="16" borderId="30" xfId="0" applyFont="1" applyFill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0" fillId="15" borderId="1" xfId="0" applyFill="1" applyBorder="1" applyAlignment="1">
      <alignment horizontal="center" wrapText="1"/>
    </xf>
    <xf numFmtId="0" fontId="18" fillId="16" borderId="7" xfId="0" applyFont="1" applyFill="1" applyBorder="1" applyAlignment="1">
      <alignment horizontal="center" vertical="top" wrapText="1"/>
    </xf>
    <xf numFmtId="0" fontId="18" fillId="16" borderId="29" xfId="0" applyFont="1" applyFill="1" applyBorder="1" applyAlignment="1">
      <alignment horizontal="center" vertical="top" wrapText="1"/>
    </xf>
    <xf numFmtId="0" fontId="18" fillId="16" borderId="30" xfId="0" applyFont="1" applyFill="1" applyBorder="1" applyAlignment="1">
      <alignment horizontal="center" vertical="top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22" fillId="15" borderId="23" xfId="0" applyFont="1" applyFill="1" applyBorder="1" applyAlignment="1">
      <alignment wrapText="1"/>
    </xf>
    <xf numFmtId="0" fontId="18" fillId="16" borderId="25" xfId="0" applyFont="1" applyFill="1" applyBorder="1" applyAlignment="1">
      <alignment wrapText="1"/>
    </xf>
    <xf numFmtId="0" fontId="18" fillId="16" borderId="26" xfId="0" applyFont="1" applyFill="1" applyBorder="1" applyAlignment="1">
      <alignment wrapText="1"/>
    </xf>
    <xf numFmtId="0" fontId="18" fillId="16" borderId="27" xfId="0" applyFont="1" applyFill="1" applyBorder="1" applyAlignment="1">
      <alignment wrapText="1"/>
    </xf>
    <xf numFmtId="0" fontId="0" fillId="17" borderId="25" xfId="0" applyFill="1" applyBorder="1" applyAlignment="1">
      <alignment wrapText="1"/>
    </xf>
    <xf numFmtId="0" fontId="0" fillId="17" borderId="27" xfId="0" applyFill="1" applyBorder="1" applyAlignment="1">
      <alignment wrapText="1"/>
    </xf>
    <xf numFmtId="0" fontId="18" fillId="16" borderId="35" xfId="0" applyFont="1" applyFill="1" applyBorder="1" applyAlignment="1">
      <alignment wrapText="1"/>
    </xf>
    <xf numFmtId="0" fontId="18" fillId="16" borderId="36" xfId="0" applyFont="1" applyFill="1" applyBorder="1" applyAlignment="1">
      <alignment wrapText="1"/>
    </xf>
    <xf numFmtId="0" fontId="18" fillId="16" borderId="37" xfId="0" applyFont="1" applyFill="1" applyBorder="1" applyAlignment="1">
      <alignment wrapText="1"/>
    </xf>
    <xf numFmtId="0" fontId="23" fillId="0" borderId="38" xfId="0" applyFont="1" applyBorder="1" applyAlignment="1">
      <alignment wrapText="1"/>
    </xf>
    <xf numFmtId="0" fontId="23" fillId="0" borderId="37" xfId="0" applyFont="1" applyBorder="1" applyAlignment="1">
      <alignment wrapText="1"/>
    </xf>
    <xf numFmtId="0" fontId="18" fillId="16" borderId="8" xfId="0" applyFont="1" applyFill="1" applyBorder="1" applyAlignment="1">
      <alignment horizontal="center" wrapText="1"/>
    </xf>
    <xf numFmtId="0" fontId="18" fillId="16" borderId="9" xfId="0" applyFont="1" applyFill="1" applyBorder="1" applyAlignment="1">
      <alignment horizontal="center" wrapText="1"/>
    </xf>
    <xf numFmtId="0" fontId="18" fillId="15" borderId="7" xfId="0" applyFont="1" applyFill="1" applyBorder="1" applyAlignment="1">
      <alignment wrapText="1"/>
    </xf>
    <xf numFmtId="0" fontId="18" fillId="15" borderId="8" xfId="0" applyFont="1" applyFill="1" applyBorder="1" applyAlignment="1">
      <alignment wrapText="1"/>
    </xf>
    <xf numFmtId="0" fontId="18" fillId="15" borderId="9" xfId="0" applyFont="1" applyFill="1" applyBorder="1" applyAlignment="1">
      <alignment wrapText="1"/>
    </xf>
    <xf numFmtId="0" fontId="18" fillId="15" borderId="29" xfId="0" applyFont="1" applyFill="1" applyBorder="1" applyAlignment="1">
      <alignment wrapText="1"/>
    </xf>
    <xf numFmtId="0" fontId="22" fillId="15" borderId="0" xfId="0" applyFont="1" applyFill="1" applyAlignment="1">
      <alignment horizontal="center" wrapText="1"/>
    </xf>
    <xf numFmtId="0" fontId="0" fillId="15" borderId="1" xfId="0" applyFill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16" borderId="10" xfId="0" applyFont="1" applyFill="1" applyBorder="1" applyAlignment="1">
      <alignment horizontal="center" wrapText="1"/>
    </xf>
    <xf numFmtId="0" fontId="18" fillId="16" borderId="39" xfId="0" applyFont="1" applyFill="1" applyBorder="1" applyAlignment="1">
      <alignment horizontal="center" wrapText="1"/>
    </xf>
    <xf numFmtId="0" fontId="18" fillId="16" borderId="11" xfId="0" applyFont="1" applyFill="1" applyBorder="1" applyAlignment="1">
      <alignment horizontal="center" wrapText="1"/>
    </xf>
    <xf numFmtId="0" fontId="18" fillId="16" borderId="40" xfId="0" applyFont="1" applyFill="1" applyBorder="1" applyAlignment="1">
      <alignment horizontal="center" wrapText="1"/>
    </xf>
    <xf numFmtId="0" fontId="18" fillId="16" borderId="12" xfId="0" applyFont="1" applyFill="1" applyBorder="1" applyAlignment="1">
      <alignment horizontal="center" wrapText="1"/>
    </xf>
    <xf numFmtId="0" fontId="18" fillId="16" borderId="32" xfId="0" applyFont="1" applyFill="1" applyBorder="1" applyAlignment="1">
      <alignment horizontal="center" wrapText="1"/>
    </xf>
    <xf numFmtId="0" fontId="18" fillId="16" borderId="41" xfId="0" applyFont="1" applyFill="1" applyBorder="1" applyAlignment="1">
      <alignment horizontal="center" wrapText="1"/>
    </xf>
    <xf numFmtId="0" fontId="18" fillId="16" borderId="42" xfId="0" applyFont="1" applyFill="1" applyBorder="1" applyAlignment="1">
      <alignment horizontal="center" wrapText="1"/>
    </xf>
    <xf numFmtId="0" fontId="18" fillId="15" borderId="35" xfId="0" applyFont="1" applyFill="1" applyBorder="1" applyAlignment="1">
      <alignment horizontal="center" wrapText="1"/>
    </xf>
    <xf numFmtId="0" fontId="18" fillId="15" borderId="37" xfId="0" applyFont="1" applyFill="1" applyBorder="1" applyAlignment="1">
      <alignment horizontal="center" wrapText="1"/>
    </xf>
    <xf numFmtId="0" fontId="18" fillId="15" borderId="7" xfId="0" applyFont="1" applyFill="1" applyBorder="1" applyAlignment="1">
      <alignment horizontal="center" wrapText="1"/>
    </xf>
    <xf numFmtId="0" fontId="18" fillId="15" borderId="29" xfId="0" applyFont="1" applyFill="1" applyBorder="1" applyAlignment="1">
      <alignment horizontal="center" wrapText="1"/>
    </xf>
    <xf numFmtId="0" fontId="0" fillId="15" borderId="4" xfId="0" applyFill="1" applyBorder="1" applyAlignment="1">
      <alignment horizontal="center" wrapText="1"/>
    </xf>
    <xf numFmtId="0" fontId="0" fillId="15" borderId="34" xfId="0" applyFill="1" applyBorder="1" applyAlignment="1">
      <alignment horizontal="center" wrapText="1"/>
    </xf>
    <xf numFmtId="0" fontId="18" fillId="16" borderId="31" xfId="0" applyFont="1" applyFill="1" applyBorder="1" applyAlignment="1">
      <alignment horizontal="center" wrapText="1"/>
    </xf>
    <xf numFmtId="0" fontId="18" fillId="16" borderId="13" xfId="0" applyFont="1" applyFill="1" applyBorder="1" applyAlignment="1">
      <alignment horizontal="center" wrapText="1"/>
    </xf>
    <xf numFmtId="0" fontId="18" fillId="16" borderId="43" xfId="0" applyFont="1" applyFill="1" applyBorder="1" applyAlignment="1">
      <alignment horizontal="center" wrapText="1"/>
    </xf>
    <xf numFmtId="0" fontId="18" fillId="16" borderId="23" xfId="0" applyFont="1" applyFill="1" applyBorder="1" applyAlignment="1">
      <alignment horizontal="center" wrapText="1"/>
    </xf>
    <xf numFmtId="0" fontId="18" fillId="0" borderId="7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8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15" borderId="7" xfId="0" applyFont="1" applyFill="1" applyBorder="1" applyAlignment="1">
      <alignment horizontal="right" wrapText="1"/>
    </xf>
    <xf numFmtId="0" fontId="18" fillId="15" borderId="8" xfId="0" applyFont="1" applyFill="1" applyBorder="1" applyAlignment="1">
      <alignment horizontal="right" wrapText="1"/>
    </xf>
    <xf numFmtId="0" fontId="18" fillId="15" borderId="29" xfId="0" applyFont="1" applyFill="1" applyBorder="1" applyAlignment="1">
      <alignment horizontal="right" wrapText="1"/>
    </xf>
    <xf numFmtId="0" fontId="18" fillId="15" borderId="30" xfId="0" applyFont="1" applyFill="1" applyBorder="1" applyAlignment="1">
      <alignment horizontal="center" wrapText="1"/>
    </xf>
    <xf numFmtId="0" fontId="18" fillId="15" borderId="8" xfId="0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/>
    <xf numFmtId="0" fontId="18" fillId="18" borderId="0" xfId="0" applyFont="1" applyFill="1" applyAlignment="1">
      <alignment horizontal="center" wrapText="1"/>
    </xf>
    <xf numFmtId="0" fontId="27" fillId="0" borderId="0" xfId="0" applyFont="1" applyAlignment="1">
      <alignment horizontal="center" wrapText="1"/>
    </xf>
    <xf numFmtId="0" fontId="28" fillId="18" borderId="0" xfId="0" applyFont="1" applyFill="1" applyAlignment="1">
      <alignment horizontal="center" wrapText="1"/>
    </xf>
    <xf numFmtId="0" fontId="24" fillId="0" borderId="0" xfId="0" applyFont="1" applyAlignment="1">
      <alignment wrapText="1"/>
    </xf>
    <xf numFmtId="0" fontId="29" fillId="18" borderId="0" xfId="24" applyFill="1" applyAlignment="1" applyProtection="1">
      <alignment horizont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rif@adm44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topLeftCell="A55" workbookViewId="0">
      <selection activeCell="A68" sqref="A68:G68"/>
    </sheetView>
  </sheetViews>
  <sheetFormatPr defaultRowHeight="15"/>
  <cols>
    <col min="1" max="1" width="30.7109375" bestFit="1" customWidth="1"/>
    <col min="2" max="2" width="15.5703125" bestFit="1" customWidth="1"/>
    <col min="3" max="3" width="24.28515625" customWidth="1"/>
    <col min="4" max="4" width="22.7109375" customWidth="1"/>
    <col min="5" max="5" width="16.42578125" customWidth="1"/>
    <col min="6" max="6" width="30.140625" bestFit="1" customWidth="1"/>
    <col min="7" max="7" width="12.85546875" customWidth="1"/>
    <col min="8" max="8" width="16.140625" customWidth="1"/>
  </cols>
  <sheetData>
    <row r="1" spans="1:8" ht="18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8.75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ht="18.75" customHeight="1">
      <c r="A3" s="21" t="s">
        <v>2</v>
      </c>
      <c r="B3" s="21"/>
      <c r="C3" s="21"/>
      <c r="D3" s="21"/>
      <c r="E3" s="21"/>
      <c r="F3" s="21"/>
      <c r="G3" s="21"/>
      <c r="H3" s="21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22" t="s">
        <v>3</v>
      </c>
      <c r="B5" s="23"/>
      <c r="C5" s="24" t="s">
        <v>4</v>
      </c>
      <c r="D5" s="25"/>
      <c r="E5" s="25"/>
      <c r="F5" s="25"/>
      <c r="G5" s="25"/>
      <c r="H5" s="26"/>
    </row>
    <row r="6" spans="1:8" ht="15" customHeight="1">
      <c r="A6" s="1"/>
      <c r="B6" s="1"/>
      <c r="C6" s="27"/>
      <c r="D6" s="27"/>
      <c r="E6" s="27"/>
      <c r="F6" s="27"/>
      <c r="G6" s="27"/>
      <c r="H6" s="27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8" t="s">
        <v>5</v>
      </c>
      <c r="B8" s="28"/>
      <c r="C8" s="28"/>
      <c r="D8" s="28"/>
      <c r="E8" s="28"/>
      <c r="F8" s="28"/>
      <c r="G8" s="28"/>
      <c r="H8" s="28"/>
    </row>
    <row r="9" spans="1:8" ht="15" customHeight="1">
      <c r="A9" s="29"/>
      <c r="B9" s="29"/>
      <c r="C9" s="29"/>
      <c r="D9" s="29"/>
      <c r="E9" s="29"/>
      <c r="F9" s="29"/>
      <c r="G9" s="29"/>
      <c r="H9" s="29"/>
    </row>
    <row r="10" spans="1:8" ht="15" customHeight="1">
      <c r="A10" s="22" t="s">
        <v>6</v>
      </c>
      <c r="B10" s="22"/>
      <c r="C10" s="22"/>
      <c r="D10" s="22"/>
      <c r="E10" s="22"/>
      <c r="F10" s="22"/>
      <c r="G10" s="22"/>
      <c r="H10" s="1"/>
    </row>
    <row r="11" spans="1:8" ht="15" customHeight="1">
      <c r="A11" s="30"/>
      <c r="B11" s="30"/>
      <c r="C11" s="30"/>
      <c r="D11" s="30"/>
      <c r="E11" s="30"/>
      <c r="F11" s="30"/>
      <c r="G11" s="30"/>
      <c r="H11" s="30"/>
    </row>
    <row r="12" spans="1:8" ht="15" customHeight="1" thickBot="1">
      <c r="A12" s="31"/>
      <c r="B12" s="31"/>
      <c r="C12" s="31"/>
      <c r="D12" s="31"/>
      <c r="E12" s="31"/>
      <c r="F12" s="31"/>
      <c r="G12" s="31"/>
      <c r="H12" s="4"/>
    </row>
    <row r="13" spans="1:8" ht="63.6" customHeight="1" thickBot="1">
      <c r="A13" s="32" t="s">
        <v>7</v>
      </c>
      <c r="B13" s="33"/>
      <c r="C13" s="34" t="s">
        <v>8</v>
      </c>
      <c r="D13" s="33"/>
      <c r="E13" s="34" t="s">
        <v>9</v>
      </c>
      <c r="F13" s="33"/>
      <c r="G13" s="34" t="s">
        <v>10</v>
      </c>
      <c r="H13" s="33"/>
    </row>
    <row r="14" spans="1:8" ht="15.75" customHeight="1" thickBot="1">
      <c r="A14" s="35">
        <v>11</v>
      </c>
      <c r="B14" s="36"/>
      <c r="C14" s="37">
        <v>6</v>
      </c>
      <c r="D14" s="36"/>
      <c r="E14" s="37">
        <v>1</v>
      </c>
      <c r="F14" s="36"/>
      <c r="G14" s="37">
        <f>SUM(A14+C14+E14)</f>
        <v>18</v>
      </c>
      <c r="H14" s="36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22" t="s">
        <v>11</v>
      </c>
      <c r="B16" s="22"/>
      <c r="C16" s="22"/>
      <c r="D16" s="22"/>
      <c r="E16" s="22"/>
      <c r="F16" s="22"/>
      <c r="G16" s="22"/>
      <c r="H16" s="22"/>
    </row>
    <row r="17" spans="1:8" ht="15" customHeight="1" thickBot="1">
      <c r="A17" s="38"/>
      <c r="B17" s="38"/>
      <c r="C17" s="38"/>
      <c r="D17" s="38"/>
      <c r="E17" s="38"/>
      <c r="F17" s="38"/>
      <c r="G17" s="38"/>
      <c r="H17" s="38"/>
    </row>
    <row r="18" spans="1:8" ht="15" customHeight="1" thickBot="1">
      <c r="A18" s="39" t="s">
        <v>12</v>
      </c>
      <c r="B18" s="40"/>
      <c r="C18" s="41" t="s">
        <v>13</v>
      </c>
      <c r="D18" s="40"/>
      <c r="E18" s="41" t="s">
        <v>14</v>
      </c>
      <c r="F18" s="40"/>
      <c r="G18" s="41" t="s">
        <v>15</v>
      </c>
      <c r="H18" s="40"/>
    </row>
    <row r="19" spans="1:8" ht="15.75" customHeight="1" thickBot="1">
      <c r="A19" s="35">
        <v>0</v>
      </c>
      <c r="B19" s="36"/>
      <c r="C19" s="37">
        <v>18</v>
      </c>
      <c r="D19" s="36"/>
      <c r="E19" s="37">
        <v>0</v>
      </c>
      <c r="F19" s="36"/>
      <c r="G19" s="42">
        <v>0</v>
      </c>
      <c r="H19" s="43"/>
    </row>
    <row r="20" spans="1:8" ht="15.75" customHeight="1" thickBot="1">
      <c r="A20" s="35" t="s">
        <v>16</v>
      </c>
      <c r="B20" s="44"/>
      <c r="C20" s="44"/>
      <c r="D20" s="44"/>
      <c r="E20" s="44"/>
      <c r="F20" s="36"/>
      <c r="G20" s="45">
        <f>IF(A19+C19+E19+G19=G14,0,FALSE)</f>
        <v>0</v>
      </c>
      <c r="H20" s="46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7" t="s">
        <v>17</v>
      </c>
      <c r="B22" s="47"/>
      <c r="C22" s="47"/>
      <c r="D22" s="47"/>
      <c r="E22" s="47"/>
      <c r="F22" s="47"/>
      <c r="G22" s="47"/>
      <c r="H22" s="47"/>
    </row>
    <row r="23" spans="1:8" ht="15.75" customHeight="1" thickBot="1">
      <c r="A23" s="48" t="s">
        <v>18</v>
      </c>
      <c r="B23" s="49"/>
      <c r="C23" s="49"/>
      <c r="D23" s="49"/>
      <c r="E23" s="49"/>
      <c r="F23" s="50"/>
      <c r="G23" s="51">
        <v>648157</v>
      </c>
      <c r="H23" s="52"/>
    </row>
    <row r="24" spans="1:8" ht="15.75" customHeight="1" thickBot="1">
      <c r="A24" s="53" t="s">
        <v>19</v>
      </c>
      <c r="B24" s="54"/>
      <c r="C24" s="54"/>
      <c r="D24" s="54"/>
      <c r="E24" s="54"/>
      <c r="F24" s="55"/>
      <c r="G24" s="56">
        <f>SUM(G14/G23*10000)</f>
        <v>0.27771049298241013</v>
      </c>
      <c r="H24" s="57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8" t="s">
        <v>20</v>
      </c>
      <c r="B26" s="28"/>
      <c r="C26" s="28"/>
      <c r="D26" s="28"/>
      <c r="E26" s="28"/>
      <c r="F26" s="28"/>
      <c r="G26" s="28"/>
      <c r="H26" s="28"/>
    </row>
    <row r="27" spans="1:8" ht="15" customHeight="1" thickBot="1">
      <c r="A27" s="38"/>
      <c r="B27" s="38"/>
      <c r="C27" s="38"/>
      <c r="D27" s="38"/>
      <c r="E27" s="38"/>
      <c r="F27" s="38"/>
      <c r="G27" s="38"/>
      <c r="H27" s="38"/>
    </row>
    <row r="28" spans="1:8" ht="31.5" customHeight="1" thickBot="1">
      <c r="A28" s="32" t="s">
        <v>21</v>
      </c>
      <c r="B28" s="58"/>
      <c r="C28" s="59"/>
      <c r="D28" s="5" t="s">
        <v>22</v>
      </c>
      <c r="E28" s="32" t="s">
        <v>23</v>
      </c>
      <c r="F28" s="33"/>
      <c r="G28" s="34" t="s">
        <v>24</v>
      </c>
      <c r="H28" s="33"/>
    </row>
    <row r="29" spans="1:8" ht="15.75" customHeight="1" thickBot="1">
      <c r="A29" s="60" t="s">
        <v>25</v>
      </c>
      <c r="B29" s="61"/>
      <c r="C29" s="62"/>
      <c r="D29" s="6">
        <v>0</v>
      </c>
      <c r="E29" s="35">
        <f>D29/D34*100</f>
        <v>0</v>
      </c>
      <c r="F29" s="36"/>
      <c r="G29" s="37">
        <f>D29/G23*10000</f>
        <v>0</v>
      </c>
      <c r="H29" s="36"/>
    </row>
    <row r="30" spans="1:8" ht="15.75" customHeight="1" thickBot="1">
      <c r="A30" s="60" t="s">
        <v>26</v>
      </c>
      <c r="B30" s="61"/>
      <c r="C30" s="63"/>
      <c r="D30" s="6">
        <v>16</v>
      </c>
      <c r="E30" s="35">
        <f>D30/D34*100</f>
        <v>88.888888888888886</v>
      </c>
      <c r="F30" s="36"/>
      <c r="G30" s="37">
        <f>D30/G23*10000</f>
        <v>0.24685377153992014</v>
      </c>
      <c r="H30" s="36"/>
    </row>
    <row r="31" spans="1:8" ht="15.75" customHeight="1" thickBot="1">
      <c r="A31" s="60" t="s">
        <v>27</v>
      </c>
      <c r="B31" s="61"/>
      <c r="C31" s="63"/>
      <c r="D31" s="6">
        <v>0</v>
      </c>
      <c r="E31" s="35">
        <f>D31/D34*100</f>
        <v>0</v>
      </c>
      <c r="F31" s="36"/>
      <c r="G31" s="37">
        <f>D31/G23*10000</f>
        <v>0</v>
      </c>
      <c r="H31" s="36"/>
    </row>
    <row r="32" spans="1:8" ht="15.75" customHeight="1" thickBot="1">
      <c r="A32" s="60" t="s">
        <v>28</v>
      </c>
      <c r="B32" s="61"/>
      <c r="C32" s="63"/>
      <c r="D32" s="6">
        <v>0</v>
      </c>
      <c r="E32" s="35">
        <f>D32/D34*100</f>
        <v>0</v>
      </c>
      <c r="F32" s="36"/>
      <c r="G32" s="37">
        <f>D32/G23*10000</f>
        <v>0</v>
      </c>
      <c r="H32" s="36"/>
    </row>
    <row r="33" spans="1:8" ht="15.75" customHeight="1" thickBot="1">
      <c r="A33" s="60" t="s">
        <v>29</v>
      </c>
      <c r="B33" s="61"/>
      <c r="C33" s="63"/>
      <c r="D33" s="6">
        <v>2</v>
      </c>
      <c r="E33" s="35">
        <f>D33/D34*100</f>
        <v>11.111111111111111</v>
      </c>
      <c r="F33" s="36"/>
      <c r="G33" s="37">
        <f>D33/G23*10000</f>
        <v>3.0856721442490017E-2</v>
      </c>
      <c r="H33" s="36"/>
    </row>
    <row r="34" spans="1:8" ht="15.75" customHeight="1" thickBot="1">
      <c r="A34" s="60" t="s">
        <v>30</v>
      </c>
      <c r="B34" s="61"/>
      <c r="C34" s="63"/>
      <c r="D34" s="6">
        <f>SUM(D29:D33)</f>
        <v>18</v>
      </c>
      <c r="E34" s="35">
        <f>SUM(E29:F33)</f>
        <v>100</v>
      </c>
      <c r="F34" s="36"/>
      <c r="G34" s="37">
        <f>SUM(G29:H33)</f>
        <v>0.27771049298241013</v>
      </c>
      <c r="H34" s="36"/>
    </row>
    <row r="35" spans="1:8" ht="15.75" customHeight="1" thickBot="1">
      <c r="A35" s="60" t="s">
        <v>31</v>
      </c>
      <c r="B35" s="61"/>
      <c r="C35" s="63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4" t="s">
        <v>32</v>
      </c>
      <c r="B37" s="64"/>
      <c r="C37" s="64"/>
      <c r="D37" s="64"/>
      <c r="E37" s="64"/>
      <c r="F37" s="64"/>
      <c r="G37" s="64"/>
      <c r="H37" s="64"/>
    </row>
    <row r="38" spans="1:8" ht="15.75" customHeight="1" thickBot="1">
      <c r="A38" s="65"/>
      <c r="B38" s="65"/>
      <c r="C38" s="65"/>
      <c r="D38" s="65"/>
      <c r="E38" s="65"/>
      <c r="F38" s="65"/>
      <c r="G38" s="65"/>
      <c r="H38" s="65"/>
    </row>
    <row r="39" spans="1:8" ht="15.75" customHeight="1" thickBot="1">
      <c r="A39" s="32" t="s">
        <v>33</v>
      </c>
      <c r="B39" s="58"/>
      <c r="C39" s="58"/>
      <c r="D39" s="58"/>
      <c r="E39" s="58"/>
      <c r="F39" s="33"/>
      <c r="G39" s="66">
        <f>SUM(B42:E42)</f>
        <v>14</v>
      </c>
      <c r="H39" s="67"/>
    </row>
    <row r="40" spans="1:8" ht="15" customHeight="1" thickBot="1">
      <c r="A40" s="68" t="s">
        <v>34</v>
      </c>
      <c r="B40" s="32" t="s">
        <v>35</v>
      </c>
      <c r="C40" s="58"/>
      <c r="D40" s="58"/>
      <c r="E40" s="33"/>
      <c r="F40" s="70" t="s">
        <v>36</v>
      </c>
      <c r="G40" s="72" t="s">
        <v>37</v>
      </c>
      <c r="H40" s="73"/>
    </row>
    <row r="41" spans="1:8" ht="61.5" customHeight="1" thickBot="1">
      <c r="A41" s="69"/>
      <c r="B41" s="5" t="s">
        <v>38</v>
      </c>
      <c r="C41" s="5" t="s">
        <v>39</v>
      </c>
      <c r="D41" s="5" t="s">
        <v>40</v>
      </c>
      <c r="E41" s="5" t="s">
        <v>41</v>
      </c>
      <c r="F41" s="71"/>
      <c r="G41" s="74"/>
      <c r="H41" s="75"/>
    </row>
    <row r="42" spans="1:8" ht="15" customHeight="1" thickBot="1">
      <c r="A42" s="9">
        <f>SUM(B42:E42)</f>
        <v>14</v>
      </c>
      <c r="B42" s="10">
        <v>0</v>
      </c>
      <c r="C42" s="6">
        <v>0</v>
      </c>
      <c r="D42" s="6">
        <v>14</v>
      </c>
      <c r="E42" s="6">
        <v>0</v>
      </c>
      <c r="F42" s="6">
        <v>4</v>
      </c>
      <c r="G42" s="76">
        <v>0</v>
      </c>
      <c r="H42" s="77"/>
    </row>
    <row r="43" spans="1:8" ht="15" customHeight="1" thickBot="1">
      <c r="A43" s="11" t="s">
        <v>23</v>
      </c>
      <c r="B43" s="12">
        <f>B42/A42*100</f>
        <v>0</v>
      </c>
      <c r="C43" s="13">
        <f>C42/A42*100</f>
        <v>0</v>
      </c>
      <c r="D43" s="13">
        <f>D42/A42*100</f>
        <v>100</v>
      </c>
      <c r="E43" s="13">
        <f>E42/A42*100</f>
        <v>0</v>
      </c>
      <c r="F43" s="13">
        <f>F42/A42*100</f>
        <v>28.571428571428569</v>
      </c>
      <c r="G43" s="78"/>
      <c r="H43" s="79"/>
    </row>
    <row r="44" spans="1:8" ht="15" customHeight="1" thickBot="1">
      <c r="A44" s="80"/>
      <c r="B44" s="38"/>
      <c r="C44" s="38"/>
      <c r="D44" s="38"/>
      <c r="E44" s="38"/>
      <c r="F44" s="38"/>
      <c r="G44" s="38"/>
      <c r="H44" s="81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4" t="s">
        <v>42</v>
      </c>
      <c r="B46" s="64"/>
      <c r="C46" s="64"/>
      <c r="D46" s="64"/>
      <c r="E46" s="64"/>
      <c r="F46" s="64"/>
      <c r="G46" s="64"/>
      <c r="H46" s="64"/>
    </row>
    <row r="47" spans="1:8" ht="15.75" customHeight="1" thickBot="1">
      <c r="A47" s="65"/>
      <c r="B47" s="65"/>
      <c r="C47" s="65"/>
      <c r="D47" s="65"/>
      <c r="E47" s="65"/>
      <c r="F47" s="65"/>
      <c r="G47" s="65"/>
      <c r="H47" s="65"/>
    </row>
    <row r="48" spans="1:8" ht="15" customHeight="1" thickBot="1">
      <c r="A48" s="68" t="s">
        <v>43</v>
      </c>
      <c r="B48" s="32" t="s">
        <v>44</v>
      </c>
      <c r="C48" s="58"/>
      <c r="D48" s="58"/>
      <c r="E48" s="33"/>
      <c r="F48" s="82" t="s">
        <v>45</v>
      </c>
      <c r="G48" s="83"/>
      <c r="H48" s="73"/>
    </row>
    <row r="49" spans="1:8" ht="15" customHeight="1" thickBot="1">
      <c r="A49" s="69"/>
      <c r="B49" s="32" t="s">
        <v>46</v>
      </c>
      <c r="C49" s="33"/>
      <c r="D49" s="34" t="s">
        <v>47</v>
      </c>
      <c r="E49" s="33"/>
      <c r="F49" s="84"/>
      <c r="G49" s="85"/>
      <c r="H49" s="75"/>
    </row>
    <row r="50" spans="1:8" ht="15" customHeight="1" thickBot="1">
      <c r="A50" s="14">
        <f>SUM(SUM(B50:E50))</f>
        <v>1</v>
      </c>
      <c r="B50" s="86">
        <v>0</v>
      </c>
      <c r="C50" s="87"/>
      <c r="D50" s="37">
        <v>1</v>
      </c>
      <c r="E50" s="36"/>
      <c r="F50" s="88">
        <v>1</v>
      </c>
      <c r="G50" s="89"/>
      <c r="H50" s="90"/>
    </row>
    <row r="51" spans="1:8" ht="15" customHeight="1" thickBot="1">
      <c r="A51" s="91" t="s">
        <v>16</v>
      </c>
      <c r="B51" s="92"/>
      <c r="C51" s="92"/>
      <c r="D51" s="92"/>
      <c r="E51" s="93"/>
      <c r="F51" s="94">
        <f>IF(F50&gt;=A50,0,FALSE)</f>
        <v>0</v>
      </c>
      <c r="G51" s="95"/>
      <c r="H51" s="79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spans="1:8" ht="15.75">
      <c r="A54" s="15"/>
    </row>
    <row r="55" spans="1:8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8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8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8" ht="15" customHeight="1">
      <c r="A58" s="97"/>
      <c r="B58" s="97"/>
      <c r="C58" s="97"/>
      <c r="D58" s="97"/>
      <c r="E58" s="97"/>
      <c r="F58" s="97"/>
      <c r="G58" s="97"/>
    </row>
    <row r="59" spans="1:8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8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8" ht="15" customHeight="1">
      <c r="A61" s="97"/>
      <c r="B61" s="97"/>
      <c r="C61" s="97"/>
      <c r="D61" s="97"/>
      <c r="E61" s="97"/>
      <c r="F61" s="97"/>
      <c r="G61" s="97"/>
    </row>
    <row r="62" spans="1:8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8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8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64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63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16">
        <v>4942</v>
      </c>
      <c r="G74" s="17">
        <v>315213</v>
      </c>
    </row>
    <row r="75" spans="1:7" ht="12.75" customHeight="1">
      <c r="A75" s="97"/>
      <c r="B75" s="97"/>
      <c r="C75" s="97"/>
      <c r="D75" s="97"/>
      <c r="E75" s="18" t="s">
        <v>57</v>
      </c>
      <c r="G75" s="18" t="s">
        <v>58</v>
      </c>
    </row>
    <row r="76" spans="1:7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16">
        <v>4942</v>
      </c>
      <c r="G77" s="17">
        <v>373401</v>
      </c>
    </row>
    <row r="78" spans="1:7" ht="15" customHeight="1">
      <c r="E78" s="18" t="s">
        <v>57</v>
      </c>
      <c r="G78" s="18" t="s">
        <v>60</v>
      </c>
    </row>
    <row r="79" spans="1:7" hidden="1">
      <c r="A79" s="3"/>
      <c r="B79" s="3"/>
      <c r="C79" s="3"/>
      <c r="D79" s="3"/>
      <c r="E79" s="3"/>
      <c r="F79" s="3"/>
      <c r="G79" s="3"/>
    </row>
  </sheetData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B50:C50"/>
    <mergeCell ref="D50:E50"/>
    <mergeCell ref="F50:H50"/>
    <mergeCell ref="A51:E51"/>
    <mergeCell ref="F51:H51"/>
    <mergeCell ref="A55:G55"/>
    <mergeCell ref="A56:G56"/>
    <mergeCell ref="A57:G57"/>
    <mergeCell ref="A58:G58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4:C34"/>
    <mergeCell ref="E34:F34"/>
    <mergeCell ref="G34:H34"/>
    <mergeCell ref="A35:C35"/>
    <mergeCell ref="A37:H37"/>
    <mergeCell ref="A38:H38"/>
    <mergeCell ref="A39:F39"/>
    <mergeCell ref="G39:H39"/>
    <mergeCell ref="A40:A41"/>
    <mergeCell ref="B40:E40"/>
    <mergeCell ref="F40:F41"/>
    <mergeCell ref="G40:H41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20:F20"/>
    <mergeCell ref="G20:H20"/>
    <mergeCell ref="A22:H22"/>
    <mergeCell ref="A23:F23"/>
    <mergeCell ref="G23:H23"/>
    <mergeCell ref="A24:F24"/>
    <mergeCell ref="G24:H24"/>
    <mergeCell ref="A26:H26"/>
    <mergeCell ref="A27:H27"/>
    <mergeCell ref="A16:H16"/>
    <mergeCell ref="A17:H17"/>
    <mergeCell ref="A18:B18"/>
    <mergeCell ref="C18:D18"/>
    <mergeCell ref="E18:F18"/>
    <mergeCell ref="G18:H18"/>
    <mergeCell ref="A19:B19"/>
    <mergeCell ref="C19:D19"/>
    <mergeCell ref="E19:F19"/>
    <mergeCell ref="G19:H19"/>
    <mergeCell ref="A11:H11"/>
    <mergeCell ref="A12:G12"/>
    <mergeCell ref="A13:B13"/>
    <mergeCell ref="C13:D13"/>
    <mergeCell ref="E13:F13"/>
    <mergeCell ref="G13:H13"/>
    <mergeCell ref="A14:B14"/>
    <mergeCell ref="C14:D14"/>
    <mergeCell ref="E14:F14"/>
    <mergeCell ref="G14:H14"/>
    <mergeCell ref="A1:H1"/>
    <mergeCell ref="A2:H2"/>
    <mergeCell ref="A3:H3"/>
    <mergeCell ref="A5:B5"/>
    <mergeCell ref="C5:H5"/>
    <mergeCell ref="C6:H6"/>
    <mergeCell ref="A8:H8"/>
    <mergeCell ref="A9:H9"/>
    <mergeCell ref="A10:G10"/>
  </mergeCells>
  <hyperlinks>
    <hyperlink ref="A71" r:id="rId1"/>
  </hyperlinks>
  <pageMargins left="0.74803149606299213" right="0.74803149606299213" top="0.98425196850393704" bottom="0.98425196850393704" header="0.51181102362204722" footer="0.51181102362204722"/>
  <pageSetup paperSize="9" scale="5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 ОМС,ИОГВ квартал(1)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Windows User</cp:lastModifiedBy>
  <cp:lastPrinted>2018-01-10T12:45:56Z</cp:lastPrinted>
  <dcterms:created xsi:type="dcterms:W3CDTF">2018-01-03T06:07:16Z</dcterms:created>
  <dcterms:modified xsi:type="dcterms:W3CDTF">2018-01-10T12:45:59Z</dcterms:modified>
</cp:coreProperties>
</file>