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1267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<sst xmlns="http://schemas.openxmlformats.org/spreadsheetml/2006/main" count="69" uniqueCount="65">
  <si>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</si>
  <si>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</si>
  <si>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01.07.2022 по 30.09.2022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</si>
  <si>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</si>
  <si>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</si>
  <si>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</si>
  <si>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</si>
  <si>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</si>
  <si>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</si>
  <si>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</si>
  <si>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</si>
  <si>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</si>
  <si>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</si>
  <si>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</si>
  <si>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</si>
  <si>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</si>
  <si>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</si>
  <si>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</si>
  <si>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</si>
  <si>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</si>
  <si>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</si>
  <si>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</si>
  <si>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</si>
  <si>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</si>
  <si>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</si>
  <si>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</si>
  <si>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</si>
  <si>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</si>
  <si>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</si>
  <si>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</si>
  <si>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</si>
  <si>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</si>
  <si>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</si>
  <si>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</si>
  <si>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</si>
  <si>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</si>
  <si>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</si>
  <si>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</si>
  <si>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</si>
  <si>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</si>
  <si>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</si>
  <si>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</si>
  <si>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</si>
  <si>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</si>
  <si>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</si>
  <si>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</si>
  <si>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</si>
  <si>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</si>
  <si>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</si>
  <si>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</si>
  <si>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</si>
  <si>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</si>
  <si>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</si>
  <si>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</si>
  <si>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</si>
  <si>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</si>
  <si>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</si>
  <si>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</si>
  <si>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</si>
  <si>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</si>
  <si>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</si>
  <si>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начальник финансов, проверок и контроля</t>
  </si>
  <si>
    <t>Покровская Светлана Александровна</t>
  </si>
  <si>
    <t>156005, г. Кострома, ул. Свердлова, 82а</t>
  </si>
  <si>
    <t>proverka@tariff44.ru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</si>
</sst>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49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51" fillId="36" borderId="0" xfId="0" applyFont="1" applyFill="1" applyAlignment="1">
      <alignment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36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5" fillId="36" borderId="0" xfId="0" applyFont="1" applyFill="1" applyAlignment="1">
      <alignment horizontal="center" vertical="center" wrapText="1"/>
    </xf>
    <xf numFmtId="0" fontId="31" fillId="36" borderId="0" xfId="42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49">
      <selection activeCell="A53" sqref="A53:IV53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8</v>
      </c>
      <c r="B14" s="32"/>
      <c r="C14" s="33">
        <v>9</v>
      </c>
      <c r="D14" s="32"/>
      <c r="E14" s="33">
        <v>3</v>
      </c>
      <c r="F14" s="32"/>
      <c r="G14" s="33">
        <f>SUM(A14+C14+E14)</f>
        <v>20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19</v>
      </c>
      <c r="D19" s="32"/>
      <c r="E19" s="33">
        <v>0</v>
      </c>
      <c r="F19" s="32"/>
      <c r="G19" s="38">
        <v>1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620776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0.3221774037656095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0</v>
      </c>
      <c r="E29" s="31">
        <f>D29/D34*100</f>
        <v>0</v>
      </c>
      <c r="F29" s="32"/>
      <c r="G29" s="33">
        <f>D29/G23*10000</f>
        <v>0</v>
      </c>
      <c r="H29" s="32"/>
    </row>
    <row r="30" spans="1:8" ht="15.75" customHeight="1" thickBot="1">
      <c r="A30" s="56" t="s">
        <v>26</v>
      </c>
      <c r="B30" s="57"/>
      <c r="C30" s="59"/>
      <c r="D30" s="6">
        <v>20</v>
      </c>
      <c r="E30" s="31">
        <f>D30/D34*100</f>
        <v>86.95652173913044</v>
      </c>
      <c r="F30" s="32"/>
      <c r="G30" s="33">
        <f>D30/G23*10000</f>
        <v>0.3221774037656095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2</v>
      </c>
      <c r="E32" s="31">
        <f>D32/D34*100</f>
        <v>8.695652173913043</v>
      </c>
      <c r="F32" s="32"/>
      <c r="G32" s="33">
        <f>D32/G23*10000</f>
        <v>0.03221774037656095</v>
      </c>
      <c r="H32" s="32"/>
    </row>
    <row r="33" spans="1:8" ht="15.75" customHeight="1" thickBot="1">
      <c r="A33" s="56" t="s">
        <v>29</v>
      </c>
      <c r="B33" s="57"/>
      <c r="C33" s="59"/>
      <c r="D33" s="6">
        <v>1</v>
      </c>
      <c r="E33" s="31">
        <f>D33/D34*100</f>
        <v>4.3478260869565215</v>
      </c>
      <c r="F33" s="32"/>
      <c r="G33" s="33">
        <f>D33/G23*10000</f>
        <v>0.016108870188280475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23</v>
      </c>
      <c r="E34" s="31">
        <f>SUM(E29:F33)</f>
        <v>100</v>
      </c>
      <c r="F34" s="32"/>
      <c r="G34" s="33">
        <f>SUM(G29:H33)</f>
        <v>0.37050401433045094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74.25" customHeight="1">
      <c r="A36" s="1"/>
      <c r="B36" s="1"/>
      <c r="C36" s="1"/>
      <c r="D36" s="1"/>
      <c r="E36" s="1"/>
      <c r="F36" s="1"/>
      <c r="G36" s="1"/>
      <c r="H36" s="1"/>
    </row>
    <row r="37" spans="1:8" ht="22.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15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15</v>
      </c>
      <c r="B42" s="10">
        <v>0</v>
      </c>
      <c r="C42" s="6">
        <v>0</v>
      </c>
      <c r="D42" s="6">
        <v>15</v>
      </c>
      <c r="E42" s="6">
        <v>0</v>
      </c>
      <c r="F42" s="6">
        <v>4</v>
      </c>
      <c r="G42" s="72">
        <v>1</v>
      </c>
      <c r="H42" s="73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26.666666666666668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3</v>
      </c>
      <c r="B50" s="82">
        <v>0</v>
      </c>
      <c r="C50" s="83"/>
      <c r="D50" s="33">
        <v>3</v>
      </c>
      <c r="E50" s="32"/>
      <c r="F50" s="84">
        <v>3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 hidden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5" t="s">
        <v>48</v>
      </c>
      <c r="B55" s="95"/>
      <c r="C55" s="95"/>
      <c r="D55" s="95"/>
      <c r="E55" s="95"/>
      <c r="F55" s="95"/>
      <c r="G55" s="95"/>
    </row>
    <row r="56" spans="1:7" ht="19.5" customHeight="1">
      <c r="A56" s="95" t="s">
        <v>49</v>
      </c>
      <c r="B56" s="95"/>
      <c r="C56" s="95"/>
      <c r="D56" s="95"/>
      <c r="E56" s="95"/>
      <c r="F56" s="95"/>
      <c r="G56" s="95"/>
    </row>
    <row r="57" spans="1:7" ht="33" customHeight="1">
      <c r="A57" s="95" t="s">
        <v>50</v>
      </c>
      <c r="B57" s="95"/>
      <c r="C57" s="95"/>
      <c r="D57" s="95"/>
      <c r="E57" s="95"/>
      <c r="F57" s="95"/>
      <c r="G57" s="95"/>
    </row>
    <row r="58" spans="1:7" ht="15" customHeight="1">
      <c r="A58" s="96"/>
      <c r="B58" s="96"/>
      <c r="C58" s="96"/>
      <c r="D58" s="96"/>
      <c r="E58" s="96"/>
      <c r="F58" s="96"/>
      <c r="G58" s="96"/>
    </row>
    <row r="59" spans="1:7" ht="15.75" customHeight="1">
      <c r="A59" s="97" t="s">
        <v>4</v>
      </c>
      <c r="B59" s="97"/>
      <c r="C59" s="97"/>
      <c r="D59" s="97"/>
      <c r="E59" s="97"/>
      <c r="F59" s="97"/>
      <c r="G59" s="97"/>
    </row>
    <row r="60" spans="1:7" ht="12.75" customHeight="1">
      <c r="A60" s="98" t="s">
        <v>51</v>
      </c>
      <c r="B60" s="98"/>
      <c r="C60" s="98"/>
      <c r="D60" s="98"/>
      <c r="E60" s="98"/>
      <c r="F60" s="98"/>
      <c r="G60" s="98"/>
    </row>
    <row r="61" spans="1:7" ht="15" customHeight="1">
      <c r="A61" s="96"/>
      <c r="B61" s="96"/>
      <c r="C61" s="96"/>
      <c r="D61" s="96"/>
      <c r="E61" s="96"/>
      <c r="F61" s="96"/>
      <c r="G61" s="96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8" t="s">
        <v>52</v>
      </c>
      <c r="B63" s="98"/>
      <c r="C63" s="98"/>
      <c r="D63" s="98"/>
      <c r="E63" s="98"/>
      <c r="F63" s="98"/>
      <c r="G63" s="98"/>
    </row>
    <row r="64" spans="1:7" ht="15" customHeight="1">
      <c r="A64" s="96"/>
      <c r="B64" s="96"/>
      <c r="C64" s="96"/>
      <c r="D64" s="96"/>
      <c r="E64" s="96"/>
      <c r="F64" s="96"/>
      <c r="G64" s="96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8" t="s">
        <v>53</v>
      </c>
      <c r="B66" s="98"/>
      <c r="C66" s="98"/>
      <c r="D66" s="98"/>
      <c r="E66" s="98"/>
      <c r="F66" s="98"/>
      <c r="G66" s="98"/>
    </row>
    <row r="67" spans="1:7" ht="15" customHeight="1">
      <c r="A67" s="96"/>
      <c r="B67" s="96"/>
      <c r="C67" s="96"/>
      <c r="D67" s="96"/>
      <c r="E67" s="96"/>
      <c r="F67" s="96"/>
      <c r="G67" s="96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8" t="s">
        <v>54</v>
      </c>
      <c r="B69" s="98"/>
      <c r="C69" s="98"/>
      <c r="D69" s="98"/>
      <c r="E69" s="98"/>
      <c r="F69" s="98"/>
      <c r="G69" s="98"/>
    </row>
    <row r="70" spans="1:7" ht="15" customHeight="1">
      <c r="A70" s="96"/>
      <c r="B70" s="96"/>
      <c r="C70" s="96"/>
      <c r="D70" s="96"/>
      <c r="E70" s="96"/>
      <c r="F70" s="96"/>
      <c r="G70" s="96"/>
    </row>
    <row r="71" spans="1:7" ht="15.75" customHeight="1">
      <c r="A71" s="101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8" t="s">
        <v>55</v>
      </c>
      <c r="B72" s="98"/>
      <c r="C72" s="98"/>
      <c r="D72" s="98"/>
      <c r="E72" s="98"/>
      <c r="F72" s="98"/>
      <c r="G72" s="98"/>
    </row>
    <row r="73" spans="1:7" ht="15" customHeight="1">
      <c r="A73" s="96"/>
      <c r="B73" s="96"/>
      <c r="C73" s="96"/>
      <c r="D73" s="96"/>
      <c r="E73" s="96"/>
      <c r="F73" s="96"/>
      <c r="G73" s="96"/>
    </row>
    <row r="74" spans="1:7" ht="15.75" customHeight="1">
      <c r="A74" s="99" t="s">
        <v>56</v>
      </c>
      <c r="B74" s="99"/>
      <c r="C74" s="99"/>
      <c r="D74" s="99"/>
      <c r="E74" s="93">
        <v>4942</v>
      </c>
      <c r="G74" s="93">
        <v>311633</v>
      </c>
    </row>
    <row r="75" spans="1:7" ht="12.75" customHeight="1">
      <c r="A75" s="96"/>
      <c r="B75" s="96"/>
      <c r="C75" s="96"/>
      <c r="D75" s="96"/>
      <c r="E75" s="94" t="s">
        <v>57</v>
      </c>
      <c r="G75" s="94" t="s">
        <v>58</v>
      </c>
    </row>
    <row r="76" spans="1:4" ht="15" customHeight="1">
      <c r="A76" s="96"/>
      <c r="B76" s="96"/>
      <c r="C76" s="96"/>
      <c r="D76" s="96"/>
    </row>
    <row r="77" spans="1:7" ht="15.75" customHeight="1">
      <c r="A77" s="99" t="s">
        <v>59</v>
      </c>
      <c r="B77" s="99"/>
      <c r="C77" s="99"/>
      <c r="D77" s="99"/>
      <c r="E77" s="93">
        <v>4942</v>
      </c>
      <c r="G77" s="93">
        <v>373401</v>
      </c>
    </row>
    <row r="78" spans="5:7" ht="15" customHeight="1">
      <c r="E78" s="94" t="s">
        <v>57</v>
      </c>
      <c r="G78" s="94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proverka@tariff44.ru"/>
  </hyperlinks>
  <printOptions/>
  <pageMargins left="0.984251968503937" right="0.1968503937007874" top="0.984251968503937" bottom="0" header="0.5118110236220472" footer="0.5118110236220472"/>
  <pageSetup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2022-10-03T09:43:19Z</cp:lastPrinted>
  <dcterms:created xsi:type="dcterms:W3CDTF">2022-10-03T09:44:17Z</dcterms:created>
  <dcterms:modified xsi:type="dcterms:W3CDTF">2022-10-03T09:44:19Z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