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<sst xmlns="http://schemas.openxmlformats.org/spreadsheetml/2006/main" count="69" uniqueCount="65">
  <si>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</si>
  <si>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</si>
  <si>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01.07.2021 по 30.09.2021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</si>
  <si>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</si>
  <si>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</si>
  <si>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</si>
  <si>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</si>
  <si>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</si>
  <si>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</si>
  <si>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</si>
  <si>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</si>
  <si>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</si>
  <si>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</si>
  <si>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</si>
  <si>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</si>
  <si>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</si>
  <si>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</si>
  <si>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</si>
  <si>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</si>
  <si>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</si>
  <si>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</si>
  <si>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</si>
  <si>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</si>
  <si>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</si>
  <si>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</si>
  <si>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</si>
  <si>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</si>
  <si>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</si>
  <si>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</si>
  <si>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</si>
  <si>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</si>
  <si>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</si>
  <si>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</si>
  <si>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</si>
  <si>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</si>
  <si>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</si>
  <si>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</si>
  <si>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</si>
  <si>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</si>
  <si>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</si>
  <si>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</si>
  <si>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</si>
  <si>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</si>
  <si>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</si>
  <si>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</si>
  <si>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</si>
  <si>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</si>
  <si>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</si>
  <si>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</si>
  <si>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</si>
  <si>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</si>
  <si>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</si>
  <si>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</si>
  <si>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</si>
  <si>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</si>
  <si>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</si>
  <si>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</si>
  <si>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</si>
  <si>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</si>
  <si>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</si>
  <si>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</si>
  <si>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Начальник  отдела финансов,проверок и контроля</t>
  </si>
  <si>
    <t>Покровская Светлана Александровна</t>
  </si>
  <si>
    <t>156005, г. Кострома, ул. Свердлова, 82 А</t>
  </si>
  <si>
    <t>proverka@tariff44.ru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</si>
</sst>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 style="medium"/>
      <bottom style="medium"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Alignment="1">
      <alignment wrapText="1"/>
    </xf>
    <xf numFmtId="0" fontId="45" fillId="0" borderId="0" xfId="0" applyFont="1" applyAlignment="1">
      <alignment horizontal="center" wrapText="1"/>
    </xf>
    <xf numFmtId="0" fontId="46" fillId="36" borderId="0" xfId="0" applyFont="1" applyFill="1" applyAlignment="1">
      <alignment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wrapText="1"/>
    </xf>
    <xf numFmtId="0" fontId="50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51" fillId="0" borderId="33" xfId="0" applyFont="1" applyBorder="1" applyAlignment="1">
      <alignment wrapText="1"/>
    </xf>
    <xf numFmtId="0" fontId="51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50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36" borderId="0" xfId="0" applyFont="1" applyFill="1" applyAlignment="1">
      <alignment horizontal="center" vertical="center" wrapText="1"/>
    </xf>
    <xf numFmtId="0" fontId="52" fillId="0" borderId="0" xfId="0" applyFont="1" applyAlignment="1">
      <alignment wrapText="1"/>
    </xf>
    <xf numFmtId="0" fontId="30" fillId="36" borderId="0" xfId="42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D83" sqref="D83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24</v>
      </c>
      <c r="B14" s="36"/>
      <c r="C14" s="37">
        <v>14</v>
      </c>
      <c r="D14" s="36"/>
      <c r="E14" s="37">
        <v>2</v>
      </c>
      <c r="F14" s="36"/>
      <c r="G14" s="37">
        <f>SUM(A14+C14+E14)</f>
        <v>40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1</v>
      </c>
      <c r="B19" s="36"/>
      <c r="C19" s="37">
        <v>38</v>
      </c>
      <c r="D19" s="36"/>
      <c r="E19" s="37">
        <v>0</v>
      </c>
      <c r="F19" s="36"/>
      <c r="G19" s="42">
        <v>1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628423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0.6365139404509382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1</v>
      </c>
      <c r="E29" s="35">
        <f>D29/D34*100</f>
        <v>2.272727272727273</v>
      </c>
      <c r="F29" s="36"/>
      <c r="G29" s="37">
        <f>D29/G23*10000</f>
        <v>0.015912848511273458</v>
      </c>
      <c r="H29" s="36"/>
    </row>
    <row r="30" spans="1:8" ht="15.75" customHeight="1" thickBot="1">
      <c r="A30" s="60" t="s">
        <v>26</v>
      </c>
      <c r="B30" s="61"/>
      <c r="C30" s="63"/>
      <c r="D30" s="6">
        <v>38</v>
      </c>
      <c r="E30" s="35">
        <f>D30/D34*100</f>
        <v>86.36363636363636</v>
      </c>
      <c r="F30" s="36"/>
      <c r="G30" s="37">
        <f>D30/G23*10000</f>
        <v>0.6046882434283913</v>
      </c>
      <c r="H30" s="36"/>
    </row>
    <row r="31" spans="1:8" ht="15.75" customHeight="1" thickBot="1">
      <c r="A31" s="60" t="s">
        <v>27</v>
      </c>
      <c r="B31" s="61"/>
      <c r="C31" s="63"/>
      <c r="D31" s="6">
        <v>0</v>
      </c>
      <c r="E31" s="35">
        <f>D31/D34*100</f>
        <v>0</v>
      </c>
      <c r="F31" s="36"/>
      <c r="G31" s="37">
        <f>D31/G23*10000</f>
        <v>0</v>
      </c>
      <c r="H31" s="36"/>
    </row>
    <row r="32" spans="1:8" ht="15.75" customHeight="1" thickBot="1">
      <c r="A32" s="60" t="s">
        <v>28</v>
      </c>
      <c r="B32" s="61"/>
      <c r="C32" s="63"/>
      <c r="D32" s="6">
        <v>2</v>
      </c>
      <c r="E32" s="35">
        <f>D32/D34*100</f>
        <v>4.545454545454546</v>
      </c>
      <c r="F32" s="36"/>
      <c r="G32" s="37">
        <f>D32/G23*10000</f>
        <v>0.031825697022546916</v>
      </c>
      <c r="H32" s="36"/>
    </row>
    <row r="33" spans="1:8" ht="15.75" customHeight="1" thickBot="1">
      <c r="A33" s="60" t="s">
        <v>29</v>
      </c>
      <c r="B33" s="61"/>
      <c r="C33" s="63"/>
      <c r="D33" s="6">
        <v>3</v>
      </c>
      <c r="E33" s="35">
        <f>D33/D34*100</f>
        <v>6.8181818181818175</v>
      </c>
      <c r="F33" s="36"/>
      <c r="G33" s="37">
        <f>D33/G23*10000</f>
        <v>0.04773854553382037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44</v>
      </c>
      <c r="E34" s="35">
        <f>SUM(E29:F33)</f>
        <v>99.99999999999999</v>
      </c>
      <c r="F34" s="36"/>
      <c r="G34" s="37">
        <f>SUM(G29:H33)</f>
        <v>0.7001653344960321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30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30</v>
      </c>
      <c r="B42" s="10">
        <v>0</v>
      </c>
      <c r="C42" s="6">
        <v>0</v>
      </c>
      <c r="D42" s="6">
        <v>30</v>
      </c>
      <c r="E42" s="6">
        <v>0</v>
      </c>
      <c r="F42" s="6">
        <v>0</v>
      </c>
      <c r="G42" s="76">
        <v>10</v>
      </c>
      <c r="H42" s="77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0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42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43</v>
      </c>
      <c r="B48" s="32" t="s">
        <v>44</v>
      </c>
      <c r="C48" s="58"/>
      <c r="D48" s="58"/>
      <c r="E48" s="33"/>
      <c r="F48" s="82" t="s">
        <v>45</v>
      </c>
      <c r="G48" s="83"/>
      <c r="H48" s="73"/>
    </row>
    <row r="49" spans="1:8" ht="15" customHeight="1" thickBot="1">
      <c r="A49" s="69"/>
      <c r="B49" s="32" t="s">
        <v>46</v>
      </c>
      <c r="C49" s="33"/>
      <c r="D49" s="34" t="s">
        <v>47</v>
      </c>
      <c r="E49" s="33"/>
      <c r="F49" s="84"/>
      <c r="G49" s="85"/>
      <c r="H49" s="75"/>
    </row>
    <row r="50" spans="1:8" ht="15" customHeight="1" thickBot="1">
      <c r="A50" s="14">
        <v>2</v>
      </c>
      <c r="B50" s="86">
        <v>0</v>
      </c>
      <c r="C50" s="87"/>
      <c r="D50" s="37">
        <v>2</v>
      </c>
      <c r="E50" s="36"/>
      <c r="F50" s="88">
        <v>2</v>
      </c>
      <c r="G50" s="89"/>
      <c r="H50" s="90"/>
    </row>
    <row r="51" spans="1:8" ht="15" customHeight="1" thickBot="1">
      <c r="A51" s="91" t="s">
        <v>16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18">
        <v>4942</v>
      </c>
      <c r="G74" s="16">
        <v>311613</v>
      </c>
    </row>
    <row r="75" spans="1:7" ht="12.75" customHeight="1">
      <c r="A75" s="97"/>
      <c r="B75" s="97"/>
      <c r="C75" s="97"/>
      <c r="D75" s="97"/>
      <c r="E75" s="17" t="s">
        <v>57</v>
      </c>
      <c r="G75" s="17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18">
        <v>4942</v>
      </c>
      <c r="G77" s="16">
        <v>373401</v>
      </c>
    </row>
    <row r="78" spans="5:7" ht="15" customHeight="1">
      <c r="E78" s="17" t="s">
        <v>57</v>
      </c>
      <c r="G78" s="17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:H1"/>
    <mergeCell ref="A2:H2"/>
    <mergeCell ref="A3:H3"/>
    <mergeCell ref="A5:B5"/>
    <mergeCell ref="C5:H5"/>
    <mergeCell ref="C6:H6"/>
    <mergeCell ref="A8:H8"/>
    <mergeCell ref="A9:H9"/>
    <mergeCell ref="A10:G10"/>
  </mergeCells>
  <hyperlinks>
    <hyperlink ref="A71" r:id="rId1" display="proverka@tariff44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2021-10-07T15:01:40Z</dcterms:created>
  <dcterms:modified xsi:type="dcterms:W3CDTF">2021-10-08T06:26:59Z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